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T5" i="1" l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4" i="1"/>
  <c r="T19" i="1" s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4" i="1"/>
  <c r="Q5" i="1"/>
  <c r="Q6" i="1"/>
  <c r="Q19" i="1" s="1"/>
  <c r="Q7" i="1"/>
  <c r="Q8" i="1"/>
  <c r="Q9" i="1"/>
  <c r="Q10" i="1"/>
  <c r="Q11" i="1"/>
  <c r="Q12" i="1"/>
  <c r="Q13" i="1"/>
  <c r="Q14" i="1"/>
  <c r="Q15" i="1"/>
  <c r="Q16" i="1"/>
  <c r="Q17" i="1"/>
  <c r="Q18" i="1"/>
  <c r="Q4" i="1"/>
  <c r="P5" i="1"/>
  <c r="P19" i="1" s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4" i="1"/>
  <c r="O19" i="1" s="1"/>
  <c r="N5" i="1"/>
  <c r="N6" i="1"/>
  <c r="N19" i="1" s="1"/>
  <c r="N7" i="1"/>
  <c r="N8" i="1"/>
  <c r="N9" i="1"/>
  <c r="N10" i="1"/>
  <c r="N11" i="1"/>
  <c r="N12" i="1"/>
  <c r="N13" i="1"/>
  <c r="N14" i="1"/>
  <c r="N15" i="1"/>
  <c r="N16" i="1"/>
  <c r="N17" i="1"/>
  <c r="N18" i="1"/>
  <c r="N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4" i="1"/>
  <c r="R19" i="1" l="1"/>
  <c r="S19" i="1"/>
  <c r="E19" i="1"/>
  <c r="F19" i="1"/>
  <c r="G19" i="1"/>
  <c r="H19" i="1"/>
  <c r="I19" i="1"/>
  <c r="J19" i="1"/>
  <c r="K19" i="1"/>
  <c r="C19" i="1"/>
  <c r="L7" i="1"/>
  <c r="L4" i="1"/>
  <c r="L5" i="1"/>
  <c r="L13" i="1"/>
  <c r="L11" i="1"/>
  <c r="L8" i="1"/>
  <c r="L15" i="1"/>
  <c r="L9" i="1"/>
  <c r="L16" i="1"/>
  <c r="L14" i="1"/>
  <c r="L18" i="1"/>
  <c r="L12" i="1"/>
  <c r="L17" i="1"/>
  <c r="L10" i="1"/>
  <c r="L6" i="1"/>
  <c r="L19" i="1" l="1"/>
</calcChain>
</file>

<file path=xl/sharedStrings.xml><?xml version="1.0" encoding="utf-8"?>
<sst xmlns="http://schemas.openxmlformats.org/spreadsheetml/2006/main" count="38" uniqueCount="31">
  <si>
    <t>REPARTO ELEMENTOS DEPORTIVOS 2019</t>
  </si>
  <si>
    <t>DESCRIPCION</t>
  </si>
  <si>
    <t>PRINCIPAL</t>
  </si>
  <si>
    <t>CHICHAS</t>
  </si>
  <si>
    <t>ANONES</t>
  </si>
  <si>
    <t>PROVIDENCIA</t>
  </si>
  <si>
    <t>CALIFORNIA</t>
  </si>
  <si>
    <t xml:space="preserve">CHINA ROJA </t>
  </si>
  <si>
    <t>PLAN PJO</t>
  </si>
  <si>
    <t>BALON DE VOLEYBOL GOLTY No 4</t>
  </si>
  <si>
    <t>BALON DEMICROFUTBOL GOLTY COMPETITION</t>
  </si>
  <si>
    <t>BALON DE FOOTBALL GOLTY No 5 C.L.</t>
  </si>
  <si>
    <t xml:space="preserve">CANTIDAD </t>
  </si>
  <si>
    <t>CUERDAS PARA SALTO S.F. 071337</t>
  </si>
  <si>
    <t>CONO MIYAGI 23CM</t>
  </si>
  <si>
    <t>BOLAS DE SOFTBALL TAMANACO</t>
  </si>
  <si>
    <t>BOMBA GOLTY CH -010P</t>
  </si>
  <si>
    <t>No</t>
  </si>
  <si>
    <t>MANILLA DE SOFTBALL TAMANACO 13" ST 1300</t>
  </si>
  <si>
    <t>HULA HULA PLANO DE 60CMS</t>
  </si>
  <si>
    <t>PITO FOX 40 SAFETY</t>
  </si>
  <si>
    <t>CUERDAS PARA PITO</t>
  </si>
  <si>
    <t>PETOS O CHALECOS TALLAS 8-10-12 -14(5 DE C/U)</t>
  </si>
  <si>
    <t>COLCHONETAS JAS SPORT</t>
  </si>
  <si>
    <t>TOTAL</t>
  </si>
  <si>
    <t>TOTAL  ENTREGADOS</t>
  </si>
  <si>
    <t>BALON DE BALONCESTO  GOLTY BCV7</t>
  </si>
  <si>
    <t>MALLA DE VOLEYBALL RECREATIVA</t>
  </si>
  <si>
    <t>PRECIO /UNIT</t>
  </si>
  <si>
    <t>VALOR TOTAL</t>
  </si>
  <si>
    <t>VALOR DE LO ENTREGADO A CADA SEDE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</si>
</sst>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&quot;$&quot;\ * #,##0_-;\-&quot;$&quot;\ * #,##0_-;_-&quot;$&quot;\ * &quot;-&quot;_-;_-@_-"/>
    <numFmt numFmtId="41" formatCode="_-* #,##0_-;\-* #,##0_-;_-* &quot;-&quot;_-;_-@_-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4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0" borderId="0" xfId="0" applyFont="1" applyFill="1"/>
    <xf numFmtId="42" fontId="2" fillId="2" borderId="1" xfId="0" applyNumberFormat="1" applyFont="1" applyFill="1" applyBorder="1" applyAlignment="1">
      <alignment horizontal="center" wrapText="1"/>
    </xf>
    <xf numFmtId="41" fontId="4" fillId="0" borderId="1" xfId="0" applyNumberFormat="1" applyFont="1" applyBorder="1" applyAlignment="1">
      <alignment horizontal="center" wrapText="1"/>
    </xf>
    <xf numFmtId="0" fontId="4" fillId="0" borderId="2" xfId="0" applyFont="1" applyFill="1" applyBorder="1" applyAlignment="1">
      <alignment wrapText="1"/>
    </xf>
    <xf numFmtId="41" fontId="0" fillId="2" borderId="1" xfId="0" applyNumberFormat="1" applyFill="1" applyBorder="1"/>
    <xf numFmtId="42" fontId="0" fillId="0" borderId="1" xfId="0" applyNumberForma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0" fillId="0" borderId="1" xfId="0" applyBorder="1" applyAlignment="1">
      <alignment horizontal="center"/>
    </xf>
    <xf numFmtId="41" fontId="3" fillId="2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0"/>
  <sheetViews>
    <sheetView tabSelected="1" topLeftCell="C1" workbookViewId="0">
      <selection activeCell="N24" sqref="N24"/>
    </sheetView>
  </sheetViews>
  <sheetFormatPr baseColWidth="10" defaultRowHeight="15" x14ac:dyDescent="0.25"/>
  <cols>
    <col min="1" max="1" width="4.7109375" customWidth="1"/>
    <col min="2" max="2" width="41.42578125" customWidth="1"/>
    <col min="3" max="3" width="6.7109375" style="1" customWidth="1"/>
    <col min="4" max="4" width="12.85546875" style="1" customWidth="1"/>
    <col min="5" max="7" width="6.7109375" customWidth="1"/>
    <col min="8" max="8" width="7.7109375" customWidth="1"/>
    <col min="9" max="11" width="6.7109375" customWidth="1"/>
    <col min="12" max="12" width="5.85546875" customWidth="1"/>
    <col min="13" max="13" width="11.140625" customWidth="1"/>
    <col min="14" max="14" width="10.42578125" customWidth="1"/>
    <col min="15" max="15" width="10.5703125" customWidth="1"/>
    <col min="16" max="16" width="10.7109375" customWidth="1"/>
    <col min="17" max="17" width="11.28515625" customWidth="1"/>
    <col min="18" max="18" width="10.7109375" customWidth="1"/>
    <col min="19" max="19" width="10.42578125" customWidth="1"/>
    <col min="20" max="20" width="10.5703125" customWidth="1"/>
  </cols>
  <sheetData>
    <row r="2" spans="1:20" ht="15.75" x14ac:dyDescent="0.25">
      <c r="A2" s="4"/>
      <c r="B2" s="17" t="s">
        <v>0</v>
      </c>
      <c r="C2" s="17"/>
      <c r="D2" s="17"/>
      <c r="E2" s="17"/>
      <c r="F2" s="17"/>
      <c r="G2" s="17"/>
      <c r="H2" s="17"/>
      <c r="I2" s="17"/>
      <c r="J2" s="17"/>
      <c r="K2" s="17"/>
      <c r="L2" s="4"/>
      <c r="M2" s="20" t="s">
        <v>30</v>
      </c>
      <c r="N2" s="20"/>
      <c r="O2" s="20"/>
      <c r="P2" s="20"/>
      <c r="Q2" s="20"/>
      <c r="R2" s="20"/>
      <c r="S2" s="20"/>
      <c r="T2" s="20"/>
    </row>
    <row r="3" spans="1:20" ht="31.5" customHeight="1" x14ac:dyDescent="0.25">
      <c r="A3" s="4" t="s">
        <v>17</v>
      </c>
      <c r="B3" s="18" t="s">
        <v>1</v>
      </c>
      <c r="C3" s="5" t="s">
        <v>12</v>
      </c>
      <c r="D3" s="5" t="s">
        <v>28</v>
      </c>
      <c r="E3" s="9" t="s">
        <v>2</v>
      </c>
      <c r="F3" s="6" t="s">
        <v>3</v>
      </c>
      <c r="G3" s="9" t="s">
        <v>4</v>
      </c>
      <c r="H3" s="6" t="s">
        <v>5</v>
      </c>
      <c r="I3" s="9" t="s">
        <v>6</v>
      </c>
      <c r="J3" s="6" t="s">
        <v>7</v>
      </c>
      <c r="K3" s="9" t="s">
        <v>8</v>
      </c>
      <c r="L3" s="14" t="s">
        <v>24</v>
      </c>
      <c r="M3" s="9" t="s">
        <v>29</v>
      </c>
      <c r="N3" s="9" t="s">
        <v>2</v>
      </c>
      <c r="O3" s="6" t="s">
        <v>3</v>
      </c>
      <c r="P3" s="9" t="s">
        <v>4</v>
      </c>
      <c r="Q3" s="6" t="s">
        <v>5</v>
      </c>
      <c r="R3" s="9" t="s">
        <v>6</v>
      </c>
      <c r="S3" s="6" t="s">
        <v>7</v>
      </c>
      <c r="T3" s="9" t="s">
        <v>8</v>
      </c>
    </row>
    <row r="4" spans="1:20" ht="30.75" x14ac:dyDescent="0.25">
      <c r="A4" s="4">
        <v>1</v>
      </c>
      <c r="B4" s="18" t="s">
        <v>26</v>
      </c>
      <c r="C4" s="7">
        <v>2</v>
      </c>
      <c r="D4" s="12">
        <v>43000</v>
      </c>
      <c r="E4" s="19"/>
      <c r="F4" s="18">
        <v>2</v>
      </c>
      <c r="G4" s="19"/>
      <c r="H4" s="18"/>
      <c r="I4" s="19"/>
      <c r="J4" s="18"/>
      <c r="K4" s="19"/>
      <c r="L4" s="2">
        <f t="shared" ref="L4:L18" si="0">SUM(E4:K4)</f>
        <v>2</v>
      </c>
      <c r="M4" s="15">
        <f>C4*D4</f>
        <v>86000</v>
      </c>
      <c r="N4" s="16">
        <f>D4*E4</f>
        <v>0</v>
      </c>
      <c r="O4" s="16">
        <f>D4*F4</f>
        <v>86000</v>
      </c>
      <c r="P4" s="16">
        <f>D4*G4</f>
        <v>0</v>
      </c>
      <c r="Q4" s="16">
        <f>D4*H4</f>
        <v>0</v>
      </c>
      <c r="R4" s="16">
        <f>D4*I4</f>
        <v>0</v>
      </c>
      <c r="S4" s="16">
        <f>D4*J4</f>
        <v>0</v>
      </c>
      <c r="T4" s="16">
        <f>D4*K4</f>
        <v>0</v>
      </c>
    </row>
    <row r="5" spans="1:20" ht="30.75" x14ac:dyDescent="0.25">
      <c r="A5" s="4">
        <v>2</v>
      </c>
      <c r="B5" s="18" t="s">
        <v>11</v>
      </c>
      <c r="C5" s="7">
        <v>1</v>
      </c>
      <c r="D5" s="12">
        <v>69000</v>
      </c>
      <c r="E5" s="19"/>
      <c r="F5" s="18"/>
      <c r="G5" s="19">
        <v>1</v>
      </c>
      <c r="H5" s="18"/>
      <c r="I5" s="19"/>
      <c r="J5" s="18"/>
      <c r="K5" s="19"/>
      <c r="L5" s="2">
        <f t="shared" si="0"/>
        <v>1</v>
      </c>
      <c r="M5" s="15">
        <f t="shared" ref="M5:M18" si="1">C5*D5</f>
        <v>69000</v>
      </c>
      <c r="N5" s="16">
        <f t="shared" ref="N5:N18" si="2">D5*E5</f>
        <v>0</v>
      </c>
      <c r="O5" s="16">
        <f t="shared" ref="O5:O18" si="3">D5*F5</f>
        <v>0</v>
      </c>
      <c r="P5" s="16">
        <f t="shared" ref="P5:P18" si="4">D5*G5</f>
        <v>69000</v>
      </c>
      <c r="Q5" s="16">
        <f t="shared" ref="Q5:Q18" si="5">D5*H5</f>
        <v>0</v>
      </c>
      <c r="R5" s="16">
        <f t="shared" ref="R5:R18" si="6">D5*I5</f>
        <v>0</v>
      </c>
      <c r="S5" s="16">
        <f t="shared" ref="S5:S18" si="7">D5*J5</f>
        <v>0</v>
      </c>
      <c r="T5" s="16">
        <f t="shared" ref="T5:T18" si="8">D5*K5</f>
        <v>0</v>
      </c>
    </row>
    <row r="6" spans="1:20" ht="15.75" x14ac:dyDescent="0.25">
      <c r="A6" s="4">
        <v>3</v>
      </c>
      <c r="B6" s="18" t="s">
        <v>9</v>
      </c>
      <c r="C6" s="7">
        <v>2</v>
      </c>
      <c r="D6" s="12">
        <v>60000</v>
      </c>
      <c r="E6" s="19"/>
      <c r="F6" s="18">
        <v>1</v>
      </c>
      <c r="G6" s="19"/>
      <c r="H6" s="18"/>
      <c r="I6" s="19">
        <v>1</v>
      </c>
      <c r="J6" s="18"/>
      <c r="K6" s="19"/>
      <c r="L6" s="2">
        <f t="shared" si="0"/>
        <v>2</v>
      </c>
      <c r="M6" s="15">
        <f t="shared" si="1"/>
        <v>120000</v>
      </c>
      <c r="N6" s="16">
        <f t="shared" si="2"/>
        <v>0</v>
      </c>
      <c r="O6" s="16">
        <f t="shared" si="3"/>
        <v>60000</v>
      </c>
      <c r="P6" s="16">
        <f t="shared" si="4"/>
        <v>0</v>
      </c>
      <c r="Q6" s="16">
        <f t="shared" si="5"/>
        <v>0</v>
      </c>
      <c r="R6" s="16">
        <f t="shared" si="6"/>
        <v>60000</v>
      </c>
      <c r="S6" s="16">
        <f t="shared" si="7"/>
        <v>0</v>
      </c>
      <c r="T6" s="16">
        <f t="shared" si="8"/>
        <v>0</v>
      </c>
    </row>
    <row r="7" spans="1:20" ht="36" customHeight="1" x14ac:dyDescent="0.25">
      <c r="A7" s="4">
        <v>4</v>
      </c>
      <c r="B7" s="18" t="s">
        <v>10</v>
      </c>
      <c r="C7" s="7">
        <v>7</v>
      </c>
      <c r="D7" s="12">
        <v>72000</v>
      </c>
      <c r="E7" s="19">
        <v>1</v>
      </c>
      <c r="F7" s="18">
        <v>1</v>
      </c>
      <c r="G7" s="19">
        <v>1</v>
      </c>
      <c r="H7" s="18">
        <v>2</v>
      </c>
      <c r="I7" s="19"/>
      <c r="J7" s="18">
        <v>1</v>
      </c>
      <c r="K7" s="19">
        <v>1</v>
      </c>
      <c r="L7" s="2">
        <f t="shared" si="0"/>
        <v>7</v>
      </c>
      <c r="M7" s="15">
        <f t="shared" si="1"/>
        <v>504000</v>
      </c>
      <c r="N7" s="16">
        <f t="shared" si="2"/>
        <v>72000</v>
      </c>
      <c r="O7" s="16">
        <f t="shared" si="3"/>
        <v>72000</v>
      </c>
      <c r="P7" s="16">
        <f t="shared" si="4"/>
        <v>72000</v>
      </c>
      <c r="Q7" s="16">
        <f t="shared" si="5"/>
        <v>144000</v>
      </c>
      <c r="R7" s="16">
        <f t="shared" si="6"/>
        <v>0</v>
      </c>
      <c r="S7" s="16">
        <f t="shared" si="7"/>
        <v>72000</v>
      </c>
      <c r="T7" s="16">
        <f t="shared" si="8"/>
        <v>72000</v>
      </c>
    </row>
    <row r="8" spans="1:20" ht="15.75" x14ac:dyDescent="0.25">
      <c r="A8" s="4">
        <v>5</v>
      </c>
      <c r="B8" s="18" t="s">
        <v>15</v>
      </c>
      <c r="C8" s="7">
        <v>4</v>
      </c>
      <c r="D8" s="12">
        <v>17000</v>
      </c>
      <c r="E8" s="19">
        <v>4</v>
      </c>
      <c r="F8" s="18"/>
      <c r="G8" s="19"/>
      <c r="H8" s="18"/>
      <c r="I8" s="19"/>
      <c r="J8" s="18"/>
      <c r="K8" s="19"/>
      <c r="L8" s="2">
        <f t="shared" si="0"/>
        <v>4</v>
      </c>
      <c r="M8" s="15">
        <f t="shared" si="1"/>
        <v>68000</v>
      </c>
      <c r="N8" s="16">
        <f t="shared" si="2"/>
        <v>68000</v>
      </c>
      <c r="O8" s="16">
        <f t="shared" si="3"/>
        <v>0</v>
      </c>
      <c r="P8" s="16">
        <f t="shared" si="4"/>
        <v>0</v>
      </c>
      <c r="Q8" s="16">
        <f t="shared" si="5"/>
        <v>0</v>
      </c>
      <c r="R8" s="16">
        <f t="shared" si="6"/>
        <v>0</v>
      </c>
      <c r="S8" s="16">
        <f t="shared" si="7"/>
        <v>0</v>
      </c>
      <c r="T8" s="16">
        <f t="shared" si="8"/>
        <v>0</v>
      </c>
    </row>
    <row r="9" spans="1:20" ht="15.75" x14ac:dyDescent="0.25">
      <c r="A9" s="4">
        <v>6</v>
      </c>
      <c r="B9" s="18" t="s">
        <v>16</v>
      </c>
      <c r="C9" s="7">
        <v>1</v>
      </c>
      <c r="D9" s="12">
        <v>8500</v>
      </c>
      <c r="E9" s="19"/>
      <c r="F9" s="18">
        <v>1</v>
      </c>
      <c r="G9" s="19"/>
      <c r="H9" s="18"/>
      <c r="I9" s="19"/>
      <c r="J9" s="18"/>
      <c r="K9" s="19"/>
      <c r="L9" s="2">
        <f t="shared" si="0"/>
        <v>1</v>
      </c>
      <c r="M9" s="15">
        <f t="shared" si="1"/>
        <v>8500</v>
      </c>
      <c r="N9" s="16">
        <f t="shared" si="2"/>
        <v>0</v>
      </c>
      <c r="O9" s="16">
        <f t="shared" si="3"/>
        <v>8500</v>
      </c>
      <c r="P9" s="16">
        <f t="shared" si="4"/>
        <v>0</v>
      </c>
      <c r="Q9" s="16">
        <f t="shared" si="5"/>
        <v>0</v>
      </c>
      <c r="R9" s="16">
        <f t="shared" si="6"/>
        <v>0</v>
      </c>
      <c r="S9" s="16">
        <f t="shared" si="7"/>
        <v>0</v>
      </c>
      <c r="T9" s="16">
        <f t="shared" si="8"/>
        <v>0</v>
      </c>
    </row>
    <row r="10" spans="1:20" ht="15.75" x14ac:dyDescent="0.25">
      <c r="A10" s="4">
        <v>7</v>
      </c>
      <c r="B10" s="18" t="s">
        <v>23</v>
      </c>
      <c r="C10" s="7">
        <v>1</v>
      </c>
      <c r="D10" s="12">
        <v>53000</v>
      </c>
      <c r="E10" s="19"/>
      <c r="F10" s="18"/>
      <c r="G10" s="19"/>
      <c r="H10" s="18"/>
      <c r="I10" s="19">
        <v>1</v>
      </c>
      <c r="J10" s="18"/>
      <c r="K10" s="19"/>
      <c r="L10" s="2">
        <f t="shared" si="0"/>
        <v>1</v>
      </c>
      <c r="M10" s="15">
        <f t="shared" si="1"/>
        <v>53000</v>
      </c>
      <c r="N10" s="16">
        <f t="shared" si="2"/>
        <v>0</v>
      </c>
      <c r="O10" s="16">
        <f t="shared" si="3"/>
        <v>0</v>
      </c>
      <c r="P10" s="16">
        <f t="shared" si="4"/>
        <v>0</v>
      </c>
      <c r="Q10" s="16">
        <f t="shared" si="5"/>
        <v>0</v>
      </c>
      <c r="R10" s="16">
        <f t="shared" si="6"/>
        <v>53000</v>
      </c>
      <c r="S10" s="16">
        <f t="shared" si="7"/>
        <v>0</v>
      </c>
      <c r="T10" s="16">
        <f t="shared" si="8"/>
        <v>0</v>
      </c>
    </row>
    <row r="11" spans="1:20" ht="15.75" x14ac:dyDescent="0.25">
      <c r="A11" s="4">
        <v>8</v>
      </c>
      <c r="B11" s="18" t="s">
        <v>14</v>
      </c>
      <c r="C11" s="7">
        <v>17</v>
      </c>
      <c r="D11" s="12">
        <v>5500</v>
      </c>
      <c r="E11" s="19"/>
      <c r="F11" s="18"/>
      <c r="G11" s="19"/>
      <c r="H11" s="18">
        <v>10</v>
      </c>
      <c r="I11" s="19"/>
      <c r="J11" s="18"/>
      <c r="K11" s="19">
        <v>7</v>
      </c>
      <c r="L11" s="2">
        <f t="shared" si="0"/>
        <v>17</v>
      </c>
      <c r="M11" s="15">
        <f t="shared" si="1"/>
        <v>93500</v>
      </c>
      <c r="N11" s="16">
        <f t="shared" si="2"/>
        <v>0</v>
      </c>
      <c r="O11" s="16">
        <f t="shared" si="3"/>
        <v>0</v>
      </c>
      <c r="P11" s="16">
        <f t="shared" si="4"/>
        <v>0</v>
      </c>
      <c r="Q11" s="16">
        <f t="shared" si="5"/>
        <v>55000</v>
      </c>
      <c r="R11" s="16">
        <f t="shared" si="6"/>
        <v>0</v>
      </c>
      <c r="S11" s="16">
        <f t="shared" si="7"/>
        <v>0</v>
      </c>
      <c r="T11" s="16">
        <f t="shared" si="8"/>
        <v>38500</v>
      </c>
    </row>
    <row r="12" spans="1:20" ht="15.75" x14ac:dyDescent="0.25">
      <c r="A12" s="4">
        <v>9</v>
      </c>
      <c r="B12" s="18" t="s">
        <v>21</v>
      </c>
      <c r="C12" s="7">
        <v>1</v>
      </c>
      <c r="D12" s="12">
        <v>2000</v>
      </c>
      <c r="E12" s="19"/>
      <c r="F12" s="18"/>
      <c r="G12" s="19">
        <v>1</v>
      </c>
      <c r="H12" s="18"/>
      <c r="I12" s="19"/>
      <c r="J12" s="18"/>
      <c r="K12" s="19"/>
      <c r="L12" s="11">
        <f t="shared" si="0"/>
        <v>1</v>
      </c>
      <c r="M12" s="15">
        <f t="shared" si="1"/>
        <v>2000</v>
      </c>
      <c r="N12" s="16">
        <f t="shared" si="2"/>
        <v>0</v>
      </c>
      <c r="O12" s="16">
        <f t="shared" si="3"/>
        <v>0</v>
      </c>
      <c r="P12" s="16">
        <f t="shared" si="4"/>
        <v>2000</v>
      </c>
      <c r="Q12" s="16">
        <f t="shared" si="5"/>
        <v>0</v>
      </c>
      <c r="R12" s="16">
        <f t="shared" si="6"/>
        <v>0</v>
      </c>
      <c r="S12" s="16">
        <f t="shared" si="7"/>
        <v>0</v>
      </c>
      <c r="T12" s="16">
        <f t="shared" si="8"/>
        <v>0</v>
      </c>
    </row>
    <row r="13" spans="1:20" ht="15.75" x14ac:dyDescent="0.25">
      <c r="A13" s="4">
        <v>10</v>
      </c>
      <c r="B13" s="18" t="s">
        <v>13</v>
      </c>
      <c r="C13" s="7">
        <v>18</v>
      </c>
      <c r="D13" s="12">
        <v>5000</v>
      </c>
      <c r="E13" s="19"/>
      <c r="F13" s="18"/>
      <c r="G13" s="19"/>
      <c r="H13" s="18">
        <v>6</v>
      </c>
      <c r="I13" s="19">
        <v>4</v>
      </c>
      <c r="J13" s="18">
        <v>4</v>
      </c>
      <c r="K13" s="19">
        <v>4</v>
      </c>
      <c r="L13" s="11">
        <f t="shared" si="0"/>
        <v>18</v>
      </c>
      <c r="M13" s="15">
        <f t="shared" si="1"/>
        <v>90000</v>
      </c>
      <c r="N13" s="16">
        <f t="shared" si="2"/>
        <v>0</v>
      </c>
      <c r="O13" s="16">
        <f t="shared" si="3"/>
        <v>0</v>
      </c>
      <c r="P13" s="16">
        <f t="shared" si="4"/>
        <v>0</v>
      </c>
      <c r="Q13" s="16">
        <f t="shared" si="5"/>
        <v>30000</v>
      </c>
      <c r="R13" s="16">
        <f t="shared" si="6"/>
        <v>20000</v>
      </c>
      <c r="S13" s="16">
        <f t="shared" si="7"/>
        <v>20000</v>
      </c>
      <c r="T13" s="16">
        <f t="shared" si="8"/>
        <v>20000</v>
      </c>
    </row>
    <row r="14" spans="1:20" ht="15.75" x14ac:dyDescent="0.25">
      <c r="A14" s="4">
        <v>11</v>
      </c>
      <c r="B14" s="18" t="s">
        <v>19</v>
      </c>
      <c r="C14" s="7">
        <v>21</v>
      </c>
      <c r="D14" s="12">
        <v>14500</v>
      </c>
      <c r="E14" s="19"/>
      <c r="F14" s="18">
        <v>6</v>
      </c>
      <c r="G14" s="19">
        <v>5</v>
      </c>
      <c r="H14" s="18">
        <v>6</v>
      </c>
      <c r="I14" s="19">
        <v>4</v>
      </c>
      <c r="J14" s="18"/>
      <c r="K14" s="19"/>
      <c r="L14" s="11">
        <f t="shared" si="0"/>
        <v>21</v>
      </c>
      <c r="M14" s="15">
        <f t="shared" si="1"/>
        <v>304500</v>
      </c>
      <c r="N14" s="16">
        <f t="shared" si="2"/>
        <v>0</v>
      </c>
      <c r="O14" s="16">
        <f t="shared" si="3"/>
        <v>87000</v>
      </c>
      <c r="P14" s="16">
        <f t="shared" si="4"/>
        <v>72500</v>
      </c>
      <c r="Q14" s="16">
        <f t="shared" si="5"/>
        <v>87000</v>
      </c>
      <c r="R14" s="16">
        <f t="shared" si="6"/>
        <v>58000</v>
      </c>
      <c r="S14" s="16">
        <f t="shared" si="7"/>
        <v>0</v>
      </c>
      <c r="T14" s="16">
        <f t="shared" si="8"/>
        <v>0</v>
      </c>
    </row>
    <row r="15" spans="1:20" ht="19.5" customHeight="1" x14ac:dyDescent="0.25">
      <c r="A15" s="4">
        <v>12</v>
      </c>
      <c r="B15" s="18" t="s">
        <v>27</v>
      </c>
      <c r="C15" s="7">
        <v>2</v>
      </c>
      <c r="D15" s="12">
        <v>81000</v>
      </c>
      <c r="E15" s="19">
        <v>1</v>
      </c>
      <c r="F15" s="18">
        <v>1</v>
      </c>
      <c r="G15" s="19"/>
      <c r="H15" s="18"/>
      <c r="I15" s="19"/>
      <c r="J15" s="18"/>
      <c r="K15" s="19"/>
      <c r="L15" s="2">
        <f t="shared" si="0"/>
        <v>2</v>
      </c>
      <c r="M15" s="15">
        <f t="shared" si="1"/>
        <v>162000</v>
      </c>
      <c r="N15" s="16">
        <f t="shared" si="2"/>
        <v>81000</v>
      </c>
      <c r="O15" s="16">
        <f t="shared" si="3"/>
        <v>81000</v>
      </c>
      <c r="P15" s="16">
        <f t="shared" si="4"/>
        <v>0</v>
      </c>
      <c r="Q15" s="16">
        <f t="shared" si="5"/>
        <v>0</v>
      </c>
      <c r="R15" s="16">
        <f t="shared" si="6"/>
        <v>0</v>
      </c>
      <c r="S15" s="16">
        <f t="shared" si="7"/>
        <v>0</v>
      </c>
      <c r="T15" s="16">
        <f t="shared" si="8"/>
        <v>0</v>
      </c>
    </row>
    <row r="16" spans="1:20" ht="30" customHeight="1" x14ac:dyDescent="0.25">
      <c r="A16" s="4">
        <v>13</v>
      </c>
      <c r="B16" s="18" t="s">
        <v>18</v>
      </c>
      <c r="C16" s="7">
        <v>3</v>
      </c>
      <c r="D16" s="12">
        <v>196500</v>
      </c>
      <c r="E16" s="19">
        <v>3</v>
      </c>
      <c r="F16" s="18"/>
      <c r="G16" s="19"/>
      <c r="H16" s="18"/>
      <c r="I16" s="19"/>
      <c r="J16" s="18"/>
      <c r="K16" s="19"/>
      <c r="L16" s="2">
        <f t="shared" si="0"/>
        <v>3</v>
      </c>
      <c r="M16" s="15">
        <f t="shared" si="1"/>
        <v>589500</v>
      </c>
      <c r="N16" s="16">
        <f t="shared" si="2"/>
        <v>589500</v>
      </c>
      <c r="O16" s="16">
        <f t="shared" si="3"/>
        <v>0</v>
      </c>
      <c r="P16" s="16">
        <f t="shared" si="4"/>
        <v>0</v>
      </c>
      <c r="Q16" s="16">
        <f t="shared" si="5"/>
        <v>0</v>
      </c>
      <c r="R16" s="16">
        <f t="shared" si="6"/>
        <v>0</v>
      </c>
      <c r="S16" s="16">
        <f t="shared" si="7"/>
        <v>0</v>
      </c>
      <c r="T16" s="16">
        <f t="shared" si="8"/>
        <v>0</v>
      </c>
    </row>
    <row r="17" spans="1:20" ht="33.75" customHeight="1" x14ac:dyDescent="0.25">
      <c r="A17" s="4">
        <v>14</v>
      </c>
      <c r="B17" s="18" t="s">
        <v>22</v>
      </c>
      <c r="C17" s="7">
        <v>20</v>
      </c>
      <c r="D17" s="12">
        <v>13500</v>
      </c>
      <c r="E17" s="19">
        <v>20</v>
      </c>
      <c r="F17" s="18"/>
      <c r="G17" s="19"/>
      <c r="H17" s="18"/>
      <c r="I17" s="19"/>
      <c r="J17" s="18"/>
      <c r="K17" s="19"/>
      <c r="L17" s="2">
        <f t="shared" si="0"/>
        <v>20</v>
      </c>
      <c r="M17" s="15">
        <f t="shared" si="1"/>
        <v>270000</v>
      </c>
      <c r="N17" s="16">
        <f t="shared" si="2"/>
        <v>270000</v>
      </c>
      <c r="O17" s="16">
        <f t="shared" si="3"/>
        <v>0</v>
      </c>
      <c r="P17" s="16">
        <f t="shared" si="4"/>
        <v>0</v>
      </c>
      <c r="Q17" s="16">
        <f t="shared" si="5"/>
        <v>0</v>
      </c>
      <c r="R17" s="16">
        <f t="shared" si="6"/>
        <v>0</v>
      </c>
      <c r="S17" s="16">
        <f t="shared" si="7"/>
        <v>0</v>
      </c>
      <c r="T17" s="16">
        <f t="shared" si="8"/>
        <v>0</v>
      </c>
    </row>
    <row r="18" spans="1:20" ht="15.75" x14ac:dyDescent="0.25">
      <c r="A18" s="4">
        <v>15</v>
      </c>
      <c r="B18" s="18" t="s">
        <v>20</v>
      </c>
      <c r="C18" s="7">
        <v>1</v>
      </c>
      <c r="D18" s="12">
        <v>16500</v>
      </c>
      <c r="E18" s="19"/>
      <c r="F18" s="18"/>
      <c r="G18" s="19">
        <v>1</v>
      </c>
      <c r="H18" s="18"/>
      <c r="I18" s="19"/>
      <c r="J18" s="18"/>
      <c r="K18" s="19"/>
      <c r="L18" s="2">
        <f t="shared" si="0"/>
        <v>1</v>
      </c>
      <c r="M18" s="15">
        <f t="shared" si="1"/>
        <v>16500</v>
      </c>
      <c r="N18" s="16">
        <f t="shared" si="2"/>
        <v>0</v>
      </c>
      <c r="O18" s="16">
        <f t="shared" si="3"/>
        <v>0</v>
      </c>
      <c r="P18" s="16">
        <f t="shared" si="4"/>
        <v>16500</v>
      </c>
      <c r="Q18" s="16">
        <f t="shared" si="5"/>
        <v>0</v>
      </c>
      <c r="R18" s="16">
        <f t="shared" si="6"/>
        <v>0</v>
      </c>
      <c r="S18" s="16">
        <f t="shared" si="7"/>
        <v>0</v>
      </c>
      <c r="T18" s="16">
        <f t="shared" si="8"/>
        <v>0</v>
      </c>
    </row>
    <row r="19" spans="1:20" ht="15.75" x14ac:dyDescent="0.25">
      <c r="A19" s="4"/>
      <c r="B19" s="18" t="s">
        <v>25</v>
      </c>
      <c r="C19" s="8">
        <f>SUM(C4:C18)</f>
        <v>101</v>
      </c>
      <c r="D19" s="8"/>
      <c r="E19" s="10">
        <f t="shared" ref="E19:T19" si="9">SUM(E4:E18)</f>
        <v>29</v>
      </c>
      <c r="F19" s="8">
        <f t="shared" si="9"/>
        <v>12</v>
      </c>
      <c r="G19" s="10">
        <f t="shared" si="9"/>
        <v>9</v>
      </c>
      <c r="H19" s="8">
        <f t="shared" si="9"/>
        <v>24</v>
      </c>
      <c r="I19" s="10">
        <f t="shared" si="9"/>
        <v>10</v>
      </c>
      <c r="J19" s="8">
        <f t="shared" si="9"/>
        <v>5</v>
      </c>
      <c r="K19" s="10">
        <f t="shared" si="9"/>
        <v>12</v>
      </c>
      <c r="L19" s="8">
        <f t="shared" si="9"/>
        <v>101</v>
      </c>
      <c r="M19" s="13"/>
      <c r="N19" s="21">
        <f t="shared" si="9"/>
        <v>1080500</v>
      </c>
      <c r="O19" s="21">
        <f t="shared" si="9"/>
        <v>394500</v>
      </c>
      <c r="P19" s="21">
        <f t="shared" si="9"/>
        <v>232000</v>
      </c>
      <c r="Q19" s="21">
        <f t="shared" si="9"/>
        <v>316000</v>
      </c>
      <c r="R19" s="21">
        <f t="shared" si="9"/>
        <v>191000</v>
      </c>
      <c r="S19" s="21">
        <f t="shared" si="9"/>
        <v>92000</v>
      </c>
      <c r="T19" s="21">
        <f t="shared" si="9"/>
        <v>130500</v>
      </c>
    </row>
    <row r="20" spans="1:20" ht="15.75" x14ac:dyDescent="0.25">
      <c r="B20" s="2"/>
      <c r="C20" s="3"/>
      <c r="D20" s="3"/>
      <c r="E20" s="2"/>
      <c r="F20" s="2"/>
      <c r="G20" s="2"/>
      <c r="H20" s="2"/>
      <c r="I20" s="2"/>
      <c r="J20" s="2"/>
      <c r="K20" s="2"/>
    </row>
  </sheetData>
  <sortState ref="B4:K18">
    <sortCondition ref="B4:B18"/>
  </sortState>
  <mergeCells count="2">
    <mergeCell ref="B2:K2"/>
    <mergeCell ref="M2:T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dcterms:created xsi:type="dcterms:W3CDTF">2019-07-16T09:43:13Z</dcterms:created>
  <dcterms:modified xsi:type="dcterms:W3CDTF">2019-07-31T00:38:24Z</dcterms:modified>
</cp:coreProperties>
</file>